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rrowcouncil-my.sharepoint.com/personal/andrew_mcgirr_harrow_gov_uk/Documents/accessible PDFs/"/>
    </mc:Choice>
  </mc:AlternateContent>
  <xr:revisionPtr revIDLastSave="0" documentId="8_{0FAEBB21-289E-48F2-9F8E-58001B3DFC8B}" xr6:coauthVersionLast="47" xr6:coauthVersionMax="47" xr10:uidLastSave="{00000000-0000-0000-0000-000000000000}"/>
  <bookViews>
    <workbookView xWindow="-20355" yWindow="1485" windowWidth="18000" windowHeight="9150" xr2:uid="{085EC1D2-639C-7B4A-AAAC-87A092CBA983}"/>
  </bookViews>
  <sheets>
    <sheet name="FTE Calculation" sheetId="1" r:id="rId1"/>
    <sheet name="Inform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H14" i="1" s="1"/>
  <c r="I14" i="1" s="1"/>
  <c r="D5" i="1"/>
  <c r="H5" i="1" s="1"/>
  <c r="D7" i="1"/>
  <c r="H7" i="1" s="1"/>
  <c r="D8" i="1"/>
  <c r="H8" i="1" s="1"/>
  <c r="I8" i="1" s="1"/>
  <c r="D9" i="1"/>
  <c r="H9" i="1" s="1"/>
  <c r="I9" i="1" s="1"/>
  <c r="D12" i="2"/>
  <c r="D11" i="2"/>
  <c r="D10" i="2"/>
  <c r="D9" i="2"/>
  <c r="D8" i="2"/>
  <c r="D7" i="2"/>
  <c r="D13" i="1"/>
  <c r="H13" i="1" s="1"/>
  <c r="I13" i="1" s="1"/>
  <c r="D12" i="1"/>
  <c r="H12" i="1" s="1"/>
  <c r="I12" i="1" s="1"/>
  <c r="D11" i="1"/>
  <c r="H11" i="1" s="1"/>
  <c r="I11" i="1" s="1"/>
  <c r="D10" i="1"/>
  <c r="H10" i="1" s="1"/>
  <c r="I10" i="1" s="1"/>
  <c r="G14" i="1"/>
  <c r="G13" i="1"/>
  <c r="G12" i="1"/>
  <c r="G11" i="1"/>
  <c r="G10" i="1"/>
  <c r="G9" i="1"/>
  <c r="G8" i="1"/>
  <c r="G7" i="1"/>
  <c r="G6" i="1"/>
  <c r="G5" i="1"/>
  <c r="D5" i="2"/>
  <c r="D6" i="2"/>
  <c r="I5" i="1" l="1"/>
  <c r="D6" i="1"/>
  <c r="H6" i="1" s="1"/>
  <c r="I6" i="1" s="1"/>
  <c r="I7" i="1"/>
</calcChain>
</file>

<file path=xl/sharedStrings.xml><?xml version="1.0" encoding="utf-8"?>
<sst xmlns="http://schemas.openxmlformats.org/spreadsheetml/2006/main" count="28" uniqueCount="25">
  <si>
    <t>Years worked</t>
  </si>
  <si>
    <t>Less than 5</t>
  </si>
  <si>
    <t>Holidays</t>
  </si>
  <si>
    <t>Bank holidays</t>
  </si>
  <si>
    <t>More than 5</t>
  </si>
  <si>
    <t>Hours per week</t>
  </si>
  <si>
    <t>Average weeks</t>
  </si>
  <si>
    <t>Total</t>
  </si>
  <si>
    <t>Name</t>
  </si>
  <si>
    <t>Total Paid Leave</t>
  </si>
  <si>
    <t>Hours Worked</t>
  </si>
  <si>
    <t>Weeks worked</t>
  </si>
  <si>
    <t>Weeks / year %</t>
  </si>
  <si>
    <t>Days</t>
  </si>
  <si>
    <t>Weeks</t>
  </si>
  <si>
    <t>Hours</t>
  </si>
  <si>
    <t>Hours / week %</t>
  </si>
  <si>
    <t>FTE</t>
  </si>
  <si>
    <t>FTE Calculation</t>
  </si>
  <si>
    <t>More than 10</t>
  </si>
  <si>
    <t>More than 15</t>
  </si>
  <si>
    <t>More than 20</t>
  </si>
  <si>
    <t>More than 25</t>
  </si>
  <si>
    <t>More than 30</t>
  </si>
  <si>
    <t>More than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</si>
</sst>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164" fontId="0" fillId="0" borderId="1" xfId="0" applyNumberFormat="1" applyBorder="1"/>
    <xf numFmtId="0" fontId="1" fillId="0" borderId="1" xfId="0" applyFont="1" applyBorder="1"/>
    <xf numFmtId="0" fontId="0" fillId="2" borderId="1" xfId="0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D0D1A-1247-1A43-A876-10AE89374798}">
  <dimension ref="A1:I14"/>
  <sheetViews>
    <sheetView tabSelected="1" workbookViewId="0">
      <selection activeCell="H21" sqref="H21"/>
    </sheetView>
  </sheetViews>
  <sheetFormatPr defaultColWidth="10.6640625" defaultRowHeight="15.5" x14ac:dyDescent="0.35"/>
  <cols>
    <col min="1" max="1" width="13.83203125" bestFit="1" customWidth="1"/>
    <col min="2" max="2" width="12.1640625" bestFit="1" customWidth="1"/>
    <col min="3" max="3" width="14.5" bestFit="1" customWidth="1"/>
    <col min="4" max="4" width="14.5" customWidth="1"/>
    <col min="5" max="5" width="16.4140625" customWidth="1"/>
    <col min="6" max="6" width="17.4140625" customWidth="1"/>
    <col min="7" max="7" width="14.33203125" bestFit="1" customWidth="1"/>
    <col min="8" max="8" width="14" bestFit="1" customWidth="1"/>
  </cols>
  <sheetData>
    <row r="1" spans="1:9" ht="18.5" x14ac:dyDescent="0.45">
      <c r="A1" s="1" t="s">
        <v>18</v>
      </c>
    </row>
    <row r="3" spans="1:9" x14ac:dyDescent="0.35">
      <c r="A3" s="3" t="s">
        <v>8</v>
      </c>
      <c r="B3" s="3" t="s">
        <v>0</v>
      </c>
      <c r="C3" s="3" t="s">
        <v>9</v>
      </c>
      <c r="D3" s="3" t="s">
        <v>9</v>
      </c>
      <c r="E3" s="3" t="s">
        <v>10</v>
      </c>
      <c r="F3" s="3" t="s">
        <v>11</v>
      </c>
      <c r="G3" s="3" t="s">
        <v>16</v>
      </c>
      <c r="H3" s="3" t="s">
        <v>12</v>
      </c>
      <c r="I3" s="3" t="s">
        <v>17</v>
      </c>
    </row>
    <row r="4" spans="1:9" x14ac:dyDescent="0.35">
      <c r="A4" s="3"/>
      <c r="B4" s="3"/>
      <c r="C4" s="3" t="s">
        <v>13</v>
      </c>
      <c r="D4" s="3" t="s">
        <v>14</v>
      </c>
      <c r="E4" s="3" t="s">
        <v>15</v>
      </c>
      <c r="F4" s="3" t="s">
        <v>14</v>
      </c>
      <c r="G4" s="3"/>
      <c r="H4" s="3"/>
      <c r="I4" s="3"/>
    </row>
    <row r="5" spans="1:9" x14ac:dyDescent="0.35">
      <c r="A5" s="4"/>
      <c r="B5" s="4"/>
      <c r="C5" s="4"/>
      <c r="D5" s="5" t="str">
        <f>IF(C5="","",C5/5)</f>
        <v/>
      </c>
      <c r="E5" s="4"/>
      <c r="F5" s="4"/>
      <c r="G5" s="2">
        <f>E5/Information!$B$1</f>
        <v>0</v>
      </c>
      <c r="H5" s="2" t="str">
        <f>IF(D5="","",(F5+D5)/Information!$B$2)</f>
        <v/>
      </c>
      <c r="I5" s="2" t="str">
        <f>IF(H5="","",G5*H5)</f>
        <v/>
      </c>
    </row>
    <row r="6" spans="1:9" x14ac:dyDescent="0.35">
      <c r="A6" s="4"/>
      <c r="B6" s="4"/>
      <c r="C6" s="4"/>
      <c r="D6" s="5" t="str">
        <f t="shared" ref="D6:D14" si="0">IF(C6="","",C6/5)</f>
        <v/>
      </c>
      <c r="E6" s="4"/>
      <c r="F6" s="4"/>
      <c r="G6" s="2">
        <f>E6/Information!$B$1</f>
        <v>0</v>
      </c>
      <c r="H6" s="2" t="str">
        <f>IF(D6="","",(F6+D6)/Information!$B$2)</f>
        <v/>
      </c>
      <c r="I6" s="2" t="str">
        <f>IF(H6="","",G6*H6)</f>
        <v/>
      </c>
    </row>
    <row r="7" spans="1:9" x14ac:dyDescent="0.35">
      <c r="A7" s="4"/>
      <c r="B7" s="4"/>
      <c r="C7" s="4"/>
      <c r="D7" s="5" t="str">
        <f t="shared" si="0"/>
        <v/>
      </c>
      <c r="E7" s="4"/>
      <c r="F7" s="4"/>
      <c r="G7" s="2">
        <f>E7/Information!$B$1</f>
        <v>0</v>
      </c>
      <c r="H7" s="2" t="str">
        <f>IF(D7="","",(F7+D7)/Information!$B$2)</f>
        <v/>
      </c>
      <c r="I7" s="2" t="str">
        <f>IF(H7="","",G7*H7)</f>
        <v/>
      </c>
    </row>
    <row r="8" spans="1:9" x14ac:dyDescent="0.35">
      <c r="A8" s="4"/>
      <c r="B8" s="4"/>
      <c r="C8" s="4"/>
      <c r="D8" s="5" t="str">
        <f t="shared" si="0"/>
        <v/>
      </c>
      <c r="E8" s="4"/>
      <c r="F8" s="4"/>
      <c r="G8" s="2">
        <f>E8/Information!$B$1</f>
        <v>0</v>
      </c>
      <c r="H8" s="2" t="str">
        <f>IF(D8="","",(F8+D8)/Information!$B$2)</f>
        <v/>
      </c>
      <c r="I8" s="2" t="str">
        <f>IF(H8="","",G8*H8)</f>
        <v/>
      </c>
    </row>
    <row r="9" spans="1:9" x14ac:dyDescent="0.35">
      <c r="A9" s="4"/>
      <c r="B9" s="4"/>
      <c r="C9" s="4"/>
      <c r="D9" s="5" t="str">
        <f t="shared" si="0"/>
        <v/>
      </c>
      <c r="E9" s="4"/>
      <c r="F9" s="4"/>
      <c r="G9" s="2">
        <f>E9/Information!$B$1</f>
        <v>0</v>
      </c>
      <c r="H9" s="2" t="str">
        <f>IF(D9="","",(F9+D9)/Information!$B$2)</f>
        <v/>
      </c>
      <c r="I9" s="2" t="str">
        <f>IF(H9="","",G9*H9)</f>
        <v/>
      </c>
    </row>
    <row r="10" spans="1:9" x14ac:dyDescent="0.35">
      <c r="A10" s="4"/>
      <c r="B10" s="4"/>
      <c r="C10" s="4"/>
      <c r="D10" s="5" t="str">
        <f t="shared" si="0"/>
        <v/>
      </c>
      <c r="E10" s="4"/>
      <c r="F10" s="4"/>
      <c r="G10" s="2">
        <f>E10/Information!$B$1</f>
        <v>0</v>
      </c>
      <c r="H10" s="2" t="str">
        <f>IF(D10="","",(F10+D10)/Information!$B$2)</f>
        <v/>
      </c>
      <c r="I10" s="2" t="str">
        <f t="shared" ref="I10:I14" si="1">IF(H10="","",G10*H10)</f>
        <v/>
      </c>
    </row>
    <row r="11" spans="1:9" x14ac:dyDescent="0.35">
      <c r="A11" s="4"/>
      <c r="B11" s="4"/>
      <c r="C11" s="4"/>
      <c r="D11" s="5" t="str">
        <f t="shared" si="0"/>
        <v/>
      </c>
      <c r="E11" s="4"/>
      <c r="F11" s="4"/>
      <c r="G11" s="2">
        <f>E11/Information!$B$1</f>
        <v>0</v>
      </c>
      <c r="H11" s="2" t="str">
        <f>IF(D11="","",(F11+D11)/Information!$B$2)</f>
        <v/>
      </c>
      <c r="I11" s="2" t="str">
        <f t="shared" si="1"/>
        <v/>
      </c>
    </row>
    <row r="12" spans="1:9" x14ac:dyDescent="0.35">
      <c r="A12" s="4"/>
      <c r="B12" s="4"/>
      <c r="C12" s="4"/>
      <c r="D12" s="5" t="str">
        <f t="shared" si="0"/>
        <v/>
      </c>
      <c r="E12" s="4"/>
      <c r="F12" s="4"/>
      <c r="G12" s="2">
        <f>E12/Information!$B$1</f>
        <v>0</v>
      </c>
      <c r="H12" s="2" t="str">
        <f>IF(D12="","",(F12+D12)/Information!$B$2)</f>
        <v/>
      </c>
      <c r="I12" s="2" t="str">
        <f t="shared" si="1"/>
        <v/>
      </c>
    </row>
    <row r="13" spans="1:9" x14ac:dyDescent="0.35">
      <c r="A13" s="4"/>
      <c r="B13" s="4"/>
      <c r="C13" s="4"/>
      <c r="D13" s="5" t="str">
        <f t="shared" si="0"/>
        <v/>
      </c>
      <c r="E13" s="4"/>
      <c r="F13" s="4"/>
      <c r="G13" s="2">
        <f>E13/Information!$B$1</f>
        <v>0</v>
      </c>
      <c r="H13" s="2" t="str">
        <f>IF(D13="","",(F13+D13)/Information!$B$2)</f>
        <v/>
      </c>
      <c r="I13" s="2" t="str">
        <f t="shared" si="1"/>
        <v/>
      </c>
    </row>
    <row r="14" spans="1:9" x14ac:dyDescent="0.35">
      <c r="A14" s="4"/>
      <c r="B14" s="4"/>
      <c r="C14" s="4"/>
      <c r="D14" s="5" t="str">
        <f t="shared" si="0"/>
        <v/>
      </c>
      <c r="E14" s="4"/>
      <c r="F14" s="4"/>
      <c r="G14" s="2">
        <f>E14/Information!$B$1</f>
        <v>0</v>
      </c>
      <c r="H14" s="2" t="str">
        <f>IF(D14="","",(F14+D14)/Information!$B$2)</f>
        <v/>
      </c>
      <c r="I14" s="2" t="str">
        <f t="shared" si="1"/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4589A-D305-8548-AF12-83F202330EF6}">
  <dimension ref="A1:D12"/>
  <sheetViews>
    <sheetView workbookViewId="0">
      <selection activeCell="D5" sqref="D5"/>
    </sheetView>
  </sheetViews>
  <sheetFormatPr defaultColWidth="10.6640625" defaultRowHeight="15.5" x14ac:dyDescent="0.35"/>
  <cols>
    <col min="1" max="1" width="13.83203125" bestFit="1" customWidth="1"/>
    <col min="3" max="3" width="12.33203125" bestFit="1" customWidth="1"/>
  </cols>
  <sheetData>
    <row r="1" spans="1:4" x14ac:dyDescent="0.35">
      <c r="A1" t="s">
        <v>5</v>
      </c>
      <c r="B1">
        <v>36</v>
      </c>
    </row>
    <row r="2" spans="1:4" x14ac:dyDescent="0.35">
      <c r="A2" t="s">
        <v>6</v>
      </c>
      <c r="B2">
        <v>52.142899999999997</v>
      </c>
    </row>
    <row r="4" spans="1:4" x14ac:dyDescent="0.35">
      <c r="A4" t="s">
        <v>0</v>
      </c>
      <c r="B4" t="s">
        <v>2</v>
      </c>
      <c r="C4" t="s">
        <v>3</v>
      </c>
      <c r="D4" t="s">
        <v>7</v>
      </c>
    </row>
    <row r="5" spans="1:4" x14ac:dyDescent="0.35">
      <c r="A5" t="s">
        <v>1</v>
      </c>
      <c r="B5">
        <v>25</v>
      </c>
      <c r="C5">
        <v>8</v>
      </c>
      <c r="D5">
        <f t="shared" ref="D5:D12" si="0">SUM(B5:C5)</f>
        <v>33</v>
      </c>
    </row>
    <row r="6" spans="1:4" x14ac:dyDescent="0.35">
      <c r="A6" t="s">
        <v>4</v>
      </c>
      <c r="B6">
        <v>30</v>
      </c>
      <c r="C6">
        <v>8</v>
      </c>
      <c r="D6">
        <f t="shared" si="0"/>
        <v>38</v>
      </c>
    </row>
    <row r="7" spans="1:4" x14ac:dyDescent="0.35">
      <c r="A7" t="s">
        <v>19</v>
      </c>
      <c r="B7">
        <v>31</v>
      </c>
      <c r="C7">
        <v>8</v>
      </c>
      <c r="D7">
        <f t="shared" si="0"/>
        <v>39</v>
      </c>
    </row>
    <row r="8" spans="1:4" x14ac:dyDescent="0.35">
      <c r="A8" t="s">
        <v>20</v>
      </c>
      <c r="B8">
        <v>32</v>
      </c>
      <c r="C8">
        <v>8</v>
      </c>
      <c r="D8">
        <f t="shared" si="0"/>
        <v>40</v>
      </c>
    </row>
    <row r="9" spans="1:4" x14ac:dyDescent="0.35">
      <c r="A9" t="s">
        <v>21</v>
      </c>
      <c r="B9">
        <v>33</v>
      </c>
      <c r="C9">
        <v>8</v>
      </c>
      <c r="D9">
        <f t="shared" si="0"/>
        <v>41</v>
      </c>
    </row>
    <row r="10" spans="1:4" x14ac:dyDescent="0.35">
      <c r="A10" t="s">
        <v>22</v>
      </c>
      <c r="B10">
        <v>34</v>
      </c>
      <c r="C10">
        <v>8</v>
      </c>
      <c r="D10">
        <f t="shared" si="0"/>
        <v>42</v>
      </c>
    </row>
    <row r="11" spans="1:4" x14ac:dyDescent="0.35">
      <c r="A11" t="s">
        <v>23</v>
      </c>
      <c r="B11">
        <v>35</v>
      </c>
      <c r="C11">
        <v>8</v>
      </c>
      <c r="D11">
        <f t="shared" si="0"/>
        <v>43</v>
      </c>
    </row>
    <row r="12" spans="1:4" x14ac:dyDescent="0.35">
      <c r="A12" t="s">
        <v>24</v>
      </c>
      <c r="B12">
        <v>36</v>
      </c>
      <c r="C12">
        <v>8</v>
      </c>
      <c r="D12">
        <f t="shared" si="0"/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FTE Calculation</vt:lpstr>
      <vt:lpstr>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Andrew McGirr</cp:lastModifiedBy>
  <dcterms:created xsi:type="dcterms:W3CDTF">2025-02-24T13:17:34Z</dcterms:created>
  <dcterms:modified xsi:type="dcterms:W3CDTF">2026-01-13T10:51:13Z</dcterms:modified>
</cp:coreProperties>
</file>